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Viva Voce\Hooding Ceremony\"/>
    </mc:Choice>
  </mc:AlternateContent>
  <xr:revisionPtr revIDLastSave="0" documentId="13_ncr:1_{29075E0A-1D89-45FA-BBA4-684FA7867866}" xr6:coauthVersionLast="47" xr6:coauthVersionMax="47" xr10:uidLastSave="{00000000-0000-0000-0000-000000000000}"/>
  <bookViews>
    <workbookView xWindow="-108" yWindow="-108" windowWidth="23256" windowHeight="12456" xr2:uid="{B26FB262-09AA-42CB-9B9C-8233676C1594}"/>
  </bookViews>
  <sheets>
    <sheet name="FACULTY'S SELF EVALUATIONS" sheetId="1" r:id="rId1"/>
    <sheet name="COMMITTEE FINAL ASSESSMENT" sheetId="3" r:id="rId2"/>
    <sheet name="LISTING" sheetId="2" state="hidden" r:id="rId3"/>
  </sheets>
  <definedNames>
    <definedName name="_xlnm.Print_Area" localSheetId="1">'COMMITTEE FINAL ASSESSMENT'!$B$2:$I$42</definedName>
    <definedName name="_xlnm.Print_Area" localSheetId="0">'FACULTY''S SELF EVALUATIONS'!$B$2:$G$34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3" l="1"/>
  <c r="G41" i="3"/>
  <c r="H39" i="3"/>
  <c r="G39" i="3"/>
  <c r="H34" i="3"/>
  <c r="H35" i="3"/>
  <c r="H36" i="3"/>
  <c r="H37" i="3"/>
  <c r="H38" i="3"/>
  <c r="H33" i="3"/>
  <c r="G34" i="3"/>
  <c r="G35" i="3"/>
  <c r="G36" i="3"/>
  <c r="G37" i="3"/>
  <c r="G38" i="3"/>
  <c r="G33" i="3"/>
  <c r="H28" i="3"/>
  <c r="G28" i="3"/>
  <c r="H26" i="3"/>
  <c r="H27" i="3"/>
  <c r="G26" i="3"/>
  <c r="G27" i="3"/>
  <c r="H25" i="3"/>
  <c r="G25" i="3"/>
  <c r="H20" i="3"/>
  <c r="G20" i="3"/>
  <c r="H19" i="3"/>
  <c r="H18" i="3"/>
  <c r="G19" i="3"/>
  <c r="G18" i="3"/>
  <c r="D34" i="3"/>
  <c r="D35" i="3"/>
  <c r="D36" i="3"/>
  <c r="D37" i="3"/>
  <c r="D38" i="3"/>
  <c r="D33" i="3"/>
  <c r="D26" i="3"/>
  <c r="D27" i="3"/>
  <c r="D25" i="3"/>
  <c r="D19" i="3"/>
  <c r="D18" i="3"/>
  <c r="F30" i="1"/>
  <c r="F29" i="1"/>
  <c r="F28" i="1"/>
  <c r="F27" i="1"/>
  <c r="F26" i="1"/>
  <c r="F25" i="1"/>
  <c r="F31" i="1" s="1"/>
  <c r="F33" i="1" s="1"/>
  <c r="F21" i="1"/>
  <c r="F20" i="1"/>
  <c r="F19" i="1"/>
  <c r="F18" i="1"/>
  <c r="F13" i="1"/>
  <c r="F12" i="1"/>
  <c r="F14" i="1" s="1"/>
  <c r="C7" i="3" l="1"/>
</calcChain>
</file>

<file path=xl/sharedStrings.xml><?xml version="1.0" encoding="utf-8"?>
<sst xmlns="http://schemas.openxmlformats.org/spreadsheetml/2006/main" count="95" uniqueCount="43">
  <si>
    <t>FACULTY</t>
  </si>
  <si>
    <t>FACULTY OF CIVIL ENGINEERING AND BUILT ENVIRONMENT</t>
  </si>
  <si>
    <t>FACULTY OF ELECTRIC AND ELECTRONIC ENGINEERING</t>
  </si>
  <si>
    <t>FACULTY OF MECHANICAL AND MANUFACTURING ENGINEERING</t>
  </si>
  <si>
    <t>FACULTY OF TECHNICAL AND VOCATIONAL EDUCATION</t>
  </si>
  <si>
    <t>FACULTY OF TECHNOLOGY MANAGEMENT AND BUSINESS</t>
  </si>
  <si>
    <t>FACULTY OF APPLIED SCIENCE AND TECHNOLOGY</t>
  </si>
  <si>
    <t>FACULTY OF SCIENCE COMPUTER AND INFORMATION TECHNOLOGY</t>
  </si>
  <si>
    <t>FACULTY OF ENGINEERING TECHNOLOGY</t>
  </si>
  <si>
    <t xml:space="preserve">CENTRE FOR GENERAL STUDIES AND CO-CURRICULUM </t>
  </si>
  <si>
    <t xml:space="preserve">CENTRE FOR LANGUAGE STUDIES </t>
  </si>
  <si>
    <t>JOHOR BUSINESS SCHOOL</t>
  </si>
  <si>
    <t>MASTERS</t>
  </si>
  <si>
    <t>DOCTOR OF PHILOSOPHY</t>
  </si>
  <si>
    <t>CRITERIA</t>
  </si>
  <si>
    <t>Weightage</t>
  </si>
  <si>
    <t>Total Marks</t>
  </si>
  <si>
    <t>Grand Total</t>
  </si>
  <si>
    <t>Faculty's Assessment</t>
  </si>
  <si>
    <t>CGS' Assessment</t>
  </si>
  <si>
    <t>SELECTED AS THE CANDIDATE FOR THE AWARD</t>
  </si>
  <si>
    <t>NOT SELECTED AS THE CANDIDATE FOR THE AWARD</t>
  </si>
  <si>
    <t>VERDICT OF VIVA VOCE</t>
  </si>
  <si>
    <t>Pass with No Correction</t>
  </si>
  <si>
    <t>Pass with Minor Correction</t>
  </si>
  <si>
    <t>Pass with Major Correction</t>
  </si>
  <si>
    <t>Master : 12 Months - 18 Months</t>
  </si>
  <si>
    <t>Master : 19 Months - 25 Months</t>
  </si>
  <si>
    <t>Master : 26 Months - 32 Months</t>
  </si>
  <si>
    <t>PhD : 24 Months - 35 Months</t>
  </si>
  <si>
    <t>PhD : 36 Months - 47 Months</t>
  </si>
  <si>
    <t>PhD : 48 Months - 59 Months</t>
  </si>
  <si>
    <t>HOODING CEREMONY 2025 | OUTSTANDING POSTGRADUATE PERFORMANCE</t>
  </si>
  <si>
    <t>NUMBER OF GRADUATES IN THE CURRENT YEAR</t>
  </si>
  <si>
    <t>Number of Student</t>
  </si>
  <si>
    <t>Master by Research</t>
  </si>
  <si>
    <t>PhD by Research</t>
  </si>
  <si>
    <t>DURATION OF STUDY TO CONFEREMENT OF DEGREE</t>
  </si>
  <si>
    <t>CGS COMMITTE'S FINAL VERDICT</t>
  </si>
  <si>
    <t>SELECTED AS THE WINNER FOR THE AWARD</t>
  </si>
  <si>
    <t>NOT SELECTED AS THE WINNER FOR THE AWARD</t>
  </si>
  <si>
    <t>ENDORSEMENT BY CGS COMMITTE (SIGNATURE AND OFFICIAL STAMP)</t>
  </si>
  <si>
    <t>HOODING CEREMONY 2025 | OUTSTANDING POSTGRADUATE PERFORMANCE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</si>
</sst>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masis MT Pro Black"/>
      <family val="1"/>
    </font>
    <font>
      <b/>
      <sz val="30"/>
      <color rgb="FF0B5394"/>
      <name val="Amasis MT Pro Black"/>
      <family val="1"/>
    </font>
    <font>
      <sz val="10"/>
      <color theme="1"/>
      <name val="Amasis MT Pro Black"/>
      <family val="1"/>
    </font>
    <font>
      <b/>
      <sz val="10"/>
      <color theme="1"/>
      <name val="Amasis MT Pro Black"/>
      <family val="1"/>
    </font>
    <font>
      <sz val="10"/>
      <color theme="1"/>
      <name val="Amasis MT Pro"/>
      <family val="1"/>
    </font>
    <font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color theme="1"/>
      <name val="Amasis MT Pro"/>
      <family val="1"/>
    </font>
    <font>
      <b/>
      <sz val="18"/>
      <color rgb="FF0B5394"/>
      <name val="Amasis MT Pro Black"/>
      <family val="1"/>
    </font>
    <font>
      <sz val="12"/>
      <color theme="1"/>
      <name val="Amasis MT Pro Black"/>
      <family val="1"/>
    </font>
    <font>
      <b/>
      <sz val="10"/>
      <color theme="0"/>
      <name val="Amasis MT Pro"/>
      <family val="1"/>
    </font>
    <font>
      <b/>
      <sz val="11"/>
      <name val="Amasis MT Pro"/>
      <family val="1"/>
    </font>
    <font>
      <sz val="10"/>
      <color theme="0"/>
      <name val="Amasis MT Pro"/>
      <family val="1"/>
    </font>
    <font>
      <sz val="11"/>
      <name val="Amasis MT Pro"/>
      <family val="1"/>
    </font>
    <font>
      <b/>
      <sz val="11"/>
      <color theme="0"/>
      <name val="Amasis MT Pro Black"/>
      <family val="1"/>
    </font>
    <font>
      <sz val="11"/>
      <color theme="1"/>
      <name val="Amasis MT Pro Light"/>
      <family val="1"/>
    </font>
    <font>
      <b/>
      <sz val="14.4"/>
      <color rgb="FF0B5394"/>
      <name val="Amasis MT Pro Black"/>
      <family val="1"/>
    </font>
    <font>
      <b/>
      <sz val="18"/>
      <color theme="0"/>
      <name val="Amasis MT Pro Black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7" fillId="8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3" fillId="4" borderId="1" xfId="0" applyFont="1" applyFill="1" applyBorder="1" applyAlignment="1">
      <alignment horizontal="left"/>
    </xf>
    <xf numFmtId="0" fontId="1" fillId="0" borderId="0" xfId="0" applyFont="1" applyBorder="1"/>
    <xf numFmtId="0" fontId="17" fillId="2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8" fillId="9" borderId="0" xfId="0" applyFont="1" applyFill="1" applyBorder="1"/>
    <xf numFmtId="0" fontId="6" fillId="9" borderId="0" xfId="0" applyFont="1" applyFill="1" applyBorder="1"/>
    <xf numFmtId="0" fontId="6" fillId="9" borderId="0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2" borderId="7" xfId="0" applyFont="1" applyFill="1" applyBorder="1" applyAlignment="1">
      <alignment vertical="center" wrapText="1"/>
    </xf>
    <xf numFmtId="0" fontId="1" fillId="0" borderId="7" xfId="0" applyFont="1" applyBorder="1"/>
    <xf numFmtId="0" fontId="3" fillId="0" borderId="6" xfId="0" applyFont="1" applyBorder="1"/>
    <xf numFmtId="0" fontId="3" fillId="0" borderId="7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1" xfId="0" applyFont="1" applyBorder="1" applyProtection="1">
      <protection locked="0"/>
    </xf>
    <xf numFmtId="0" fontId="6" fillId="6" borderId="1" xfId="0" applyFont="1" applyFill="1" applyBorder="1" applyProtection="1">
      <protection locked="0"/>
    </xf>
    <xf numFmtId="0" fontId="9" fillId="2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>
      <alignment horizontal="left"/>
    </xf>
    <xf numFmtId="0" fontId="12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16" fillId="0" borderId="11" xfId="0" applyFont="1" applyBorder="1" applyAlignment="1">
      <alignment horizontal="center" vertical="center"/>
    </xf>
    <xf numFmtId="0" fontId="6" fillId="6" borderId="11" xfId="0" applyFont="1" applyFill="1" applyBorder="1"/>
    <xf numFmtId="0" fontId="16" fillId="6" borderId="11" xfId="0" applyFont="1" applyFill="1" applyBorder="1" applyAlignment="1">
      <alignment horizontal="center" vertical="center"/>
    </xf>
    <xf numFmtId="0" fontId="8" fillId="7" borderId="11" xfId="0" applyFont="1" applyFill="1" applyBorder="1"/>
    <xf numFmtId="0" fontId="1" fillId="7" borderId="11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2281251</xdr:colOff>
      <xdr:row>2</xdr:row>
      <xdr:rowOff>62833</xdr:rowOff>
    </xdr:from>
    <xdr:to>
      <xdr:col>6</xdr:col>
      <xdr:colOff>330175</xdr:colOff>
      <xdr:row>2</xdr:row>
      <xdr:rowOff>391017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A5B3D-492A-4F2C-A0C5-9133B84C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5206" y="413867"/>
          <a:ext cx="1088362" cy="328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606869</xdr:colOff>
      <xdr:row>2</xdr:row>
      <xdr:rowOff>103105</xdr:rowOff>
    </xdr:from>
    <xdr:to>
      <xdr:col>7</xdr:col>
      <xdr:colOff>815902</xdr:colOff>
      <xdr:row>2</xdr:row>
      <xdr:rowOff>431289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88DCC-5EFE-4178-BDCD-5CCE6245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832" y="460586"/>
          <a:ext cx="1083922" cy="328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1721-1FDF-44F0-932C-8599D6C3FAD1}">
  <sheetPr>
    <pageSetUpPr fitToPage="1"/>
  </sheetPr>
  <dimension ref="B1:Q34"/>
  <sheetViews>
    <sheetView showGridLines="0" showRowColHeaders="0" tabSelected="1" topLeftCell="A12" zoomScale="126" zoomScaleNormal="126" workbookViewId="0">
      <selection activeCell="E25" sqref="E25"/>
    </sheetView>
  </sheetViews>
  <sheetFormatPr defaultRowHeight="13.8" x14ac:dyDescent="0.25"/>
  <cols>
    <col min="1" max="2" width="8.88671875" style="1"/>
    <col min="3" max="3" width="65.77734375" style="1" bestFit="1" customWidth="1"/>
    <col min="4" max="4" width="13.33203125" style="1" customWidth="1"/>
    <col min="5" max="5" width="35.44140625" style="1" customWidth="1"/>
    <col min="6" max="16384" width="8.88671875" style="1"/>
  </cols>
  <sheetData>
    <row r="1" spans="2:17" ht="14.4" thickBot="1" x14ac:dyDescent="0.3"/>
    <row r="2" spans="2:17" x14ac:dyDescent="0.25">
      <c r="B2" s="28"/>
      <c r="C2" s="29"/>
      <c r="D2" s="29"/>
      <c r="E2" s="29"/>
      <c r="F2" s="29"/>
      <c r="G2" s="30"/>
    </row>
    <row r="3" spans="2:17" ht="40.200000000000003" customHeight="1" x14ac:dyDescent="0.25">
      <c r="B3" s="31"/>
      <c r="C3" s="19" t="s">
        <v>32</v>
      </c>
      <c r="D3" s="19"/>
      <c r="E3" s="19"/>
      <c r="F3" s="19"/>
      <c r="G3" s="32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2:17" x14ac:dyDescent="0.25">
      <c r="B4" s="31"/>
      <c r="C4" s="18"/>
      <c r="D4" s="18"/>
      <c r="E4" s="18"/>
      <c r="F4" s="18"/>
      <c r="G4" s="33"/>
    </row>
    <row r="5" spans="2:17" s="2" customFormat="1" x14ac:dyDescent="0.3">
      <c r="B5" s="34"/>
      <c r="C5" s="22"/>
      <c r="D5" s="22"/>
      <c r="E5" s="22"/>
      <c r="F5" s="22"/>
      <c r="G5" s="35"/>
    </row>
    <row r="6" spans="2:17" s="2" customFormat="1" x14ac:dyDescent="0.3">
      <c r="B6" s="34"/>
      <c r="C6" s="22"/>
      <c r="D6" s="22"/>
      <c r="E6" s="22"/>
      <c r="F6" s="22"/>
      <c r="G6" s="35"/>
    </row>
    <row r="7" spans="2:17" s="2" customFormat="1" x14ac:dyDescent="0.3">
      <c r="B7" s="34"/>
      <c r="C7" s="22" t="s">
        <v>0</v>
      </c>
      <c r="D7" s="22"/>
      <c r="E7" s="22"/>
      <c r="F7" s="22"/>
      <c r="G7" s="35"/>
    </row>
    <row r="8" spans="2:17" s="3" customFormat="1" ht="25.05" customHeight="1" x14ac:dyDescent="0.3">
      <c r="B8" s="36"/>
      <c r="C8" s="21"/>
      <c r="D8" s="20"/>
      <c r="E8" s="20"/>
      <c r="F8" s="20"/>
      <c r="G8" s="37"/>
    </row>
    <row r="9" spans="2:17" x14ac:dyDescent="0.25">
      <c r="B9" s="31"/>
      <c r="C9" s="18"/>
      <c r="D9" s="18"/>
      <c r="E9" s="18"/>
      <c r="F9" s="18"/>
      <c r="G9" s="33"/>
    </row>
    <row r="10" spans="2:17" x14ac:dyDescent="0.25">
      <c r="B10" s="31"/>
      <c r="C10" s="17" t="s">
        <v>33</v>
      </c>
      <c r="D10" s="17"/>
      <c r="E10" s="17"/>
      <c r="F10" s="17"/>
      <c r="G10" s="33"/>
    </row>
    <row r="11" spans="2:17" ht="28.8" x14ac:dyDescent="0.25">
      <c r="B11" s="31"/>
      <c r="C11" s="12" t="s">
        <v>14</v>
      </c>
      <c r="D11" s="13" t="s">
        <v>34</v>
      </c>
      <c r="E11" s="13" t="s">
        <v>15</v>
      </c>
      <c r="F11" s="13" t="s">
        <v>16</v>
      </c>
      <c r="G11" s="33"/>
    </row>
    <row r="12" spans="2:17" ht="14.4" x14ac:dyDescent="0.3">
      <c r="B12" s="31"/>
      <c r="C12" s="4" t="s">
        <v>35</v>
      </c>
      <c r="D12" s="41"/>
      <c r="E12" s="5">
        <v>3</v>
      </c>
      <c r="F12" s="5">
        <f>E12*D12</f>
        <v>0</v>
      </c>
      <c r="G12" s="33"/>
    </row>
    <row r="13" spans="2:17" ht="14.4" x14ac:dyDescent="0.3">
      <c r="B13" s="31"/>
      <c r="C13" s="6" t="s">
        <v>36</v>
      </c>
      <c r="D13" s="42"/>
      <c r="E13" s="7">
        <v>5</v>
      </c>
      <c r="F13" s="7">
        <f>E13*D13</f>
        <v>0</v>
      </c>
      <c r="G13" s="33"/>
    </row>
    <row r="14" spans="2:17" ht="14.4" x14ac:dyDescent="0.3">
      <c r="B14" s="31"/>
      <c r="C14" s="14" t="s">
        <v>16</v>
      </c>
      <c r="D14" s="8"/>
      <c r="E14" s="9"/>
      <c r="F14" s="10">
        <f>SUM(F12:F13)</f>
        <v>0</v>
      </c>
      <c r="G14" s="33"/>
    </row>
    <row r="15" spans="2:17" ht="14.4" x14ac:dyDescent="0.3">
      <c r="B15" s="31"/>
      <c r="C15" s="23"/>
      <c r="D15" s="23"/>
      <c r="E15" s="24"/>
      <c r="F15" s="23"/>
      <c r="G15" s="33"/>
    </row>
    <row r="16" spans="2:17" x14ac:dyDescent="0.25">
      <c r="B16" s="31"/>
      <c r="C16" s="17" t="s">
        <v>22</v>
      </c>
      <c r="D16" s="17"/>
      <c r="E16" s="17"/>
      <c r="F16" s="17"/>
      <c r="G16" s="33"/>
    </row>
    <row r="17" spans="2:7" ht="28.8" x14ac:dyDescent="0.25">
      <c r="B17" s="31"/>
      <c r="C17" s="12" t="s">
        <v>14</v>
      </c>
      <c r="D17" s="13" t="s">
        <v>34</v>
      </c>
      <c r="E17" s="13" t="s">
        <v>15</v>
      </c>
      <c r="F17" s="13" t="s">
        <v>16</v>
      </c>
      <c r="G17" s="33"/>
    </row>
    <row r="18" spans="2:7" ht="14.4" x14ac:dyDescent="0.3">
      <c r="B18" s="31"/>
      <c r="C18" s="4" t="s">
        <v>23</v>
      </c>
      <c r="D18" s="41"/>
      <c r="E18" s="5">
        <v>7</v>
      </c>
      <c r="F18" s="5">
        <f>E18*D18</f>
        <v>0</v>
      </c>
      <c r="G18" s="33"/>
    </row>
    <row r="19" spans="2:7" ht="14.4" x14ac:dyDescent="0.3">
      <c r="B19" s="31"/>
      <c r="C19" s="6" t="s">
        <v>24</v>
      </c>
      <c r="D19" s="42"/>
      <c r="E19" s="7">
        <v>4</v>
      </c>
      <c r="F19" s="7">
        <f t="shared" ref="F19:F20" si="0">E19*D19</f>
        <v>0</v>
      </c>
      <c r="G19" s="33"/>
    </row>
    <row r="20" spans="2:7" ht="14.4" x14ac:dyDescent="0.3">
      <c r="B20" s="31"/>
      <c r="C20" s="4" t="s">
        <v>25</v>
      </c>
      <c r="D20" s="41"/>
      <c r="E20" s="5">
        <v>3</v>
      </c>
      <c r="F20" s="5">
        <f t="shared" si="0"/>
        <v>0</v>
      </c>
      <c r="G20" s="33"/>
    </row>
    <row r="21" spans="2:7" ht="14.4" x14ac:dyDescent="0.3">
      <c r="B21" s="31"/>
      <c r="C21" s="14" t="s">
        <v>16</v>
      </c>
      <c r="D21" s="8"/>
      <c r="E21" s="9"/>
      <c r="F21" s="10">
        <f>SUM(F18:F20)</f>
        <v>0</v>
      </c>
      <c r="G21" s="33"/>
    </row>
    <row r="22" spans="2:7" ht="14.4" x14ac:dyDescent="0.3">
      <c r="B22" s="31"/>
      <c r="C22" s="23"/>
      <c r="D22" s="23"/>
      <c r="E22" s="24"/>
      <c r="F22" s="23"/>
      <c r="G22" s="33"/>
    </row>
    <row r="23" spans="2:7" x14ac:dyDescent="0.25">
      <c r="B23" s="31"/>
      <c r="C23" s="17" t="s">
        <v>37</v>
      </c>
      <c r="D23" s="17"/>
      <c r="E23" s="17"/>
      <c r="F23" s="17"/>
      <c r="G23" s="33"/>
    </row>
    <row r="24" spans="2:7" ht="28.8" x14ac:dyDescent="0.25">
      <c r="B24" s="31"/>
      <c r="C24" s="12" t="s">
        <v>14</v>
      </c>
      <c r="D24" s="13" t="s">
        <v>34</v>
      </c>
      <c r="E24" s="13" t="s">
        <v>15</v>
      </c>
      <c r="F24" s="13" t="s">
        <v>16</v>
      </c>
      <c r="G24" s="33"/>
    </row>
    <row r="25" spans="2:7" ht="14.4" x14ac:dyDescent="0.3">
      <c r="B25" s="31"/>
      <c r="C25" s="4" t="s">
        <v>26</v>
      </c>
      <c r="D25" s="41"/>
      <c r="E25" s="5">
        <v>5</v>
      </c>
      <c r="F25" s="5">
        <f>E25*D25</f>
        <v>0</v>
      </c>
      <c r="G25" s="33"/>
    </row>
    <row r="26" spans="2:7" ht="14.4" x14ac:dyDescent="0.3">
      <c r="B26" s="31"/>
      <c r="C26" s="4" t="s">
        <v>27</v>
      </c>
      <c r="D26" s="41"/>
      <c r="E26" s="5">
        <v>4</v>
      </c>
      <c r="F26" s="5">
        <f t="shared" ref="F26:F30" si="1">E26*D26</f>
        <v>0</v>
      </c>
      <c r="G26" s="33"/>
    </row>
    <row r="27" spans="2:7" ht="14.4" x14ac:dyDescent="0.3">
      <c r="B27" s="31"/>
      <c r="C27" s="4" t="s">
        <v>28</v>
      </c>
      <c r="D27" s="41"/>
      <c r="E27" s="5">
        <v>3</v>
      </c>
      <c r="F27" s="5">
        <f t="shared" si="1"/>
        <v>0</v>
      </c>
      <c r="G27" s="33"/>
    </row>
    <row r="28" spans="2:7" ht="14.4" x14ac:dyDescent="0.3">
      <c r="B28" s="31"/>
      <c r="C28" s="6" t="s">
        <v>29</v>
      </c>
      <c r="D28" s="42"/>
      <c r="E28" s="7">
        <v>5</v>
      </c>
      <c r="F28" s="7">
        <f t="shared" si="1"/>
        <v>0</v>
      </c>
      <c r="G28" s="33"/>
    </row>
    <row r="29" spans="2:7" ht="14.4" x14ac:dyDescent="0.3">
      <c r="B29" s="31"/>
      <c r="C29" s="6" t="s">
        <v>30</v>
      </c>
      <c r="D29" s="42"/>
      <c r="E29" s="7">
        <v>4</v>
      </c>
      <c r="F29" s="7">
        <f t="shared" si="1"/>
        <v>0</v>
      </c>
      <c r="G29" s="33"/>
    </row>
    <row r="30" spans="2:7" ht="14.4" x14ac:dyDescent="0.3">
      <c r="B30" s="31"/>
      <c r="C30" s="6" t="s">
        <v>31</v>
      </c>
      <c r="D30" s="42"/>
      <c r="E30" s="7">
        <v>3</v>
      </c>
      <c r="F30" s="7">
        <f t="shared" si="1"/>
        <v>0</v>
      </c>
      <c r="G30" s="33"/>
    </row>
    <row r="31" spans="2:7" ht="14.4" x14ac:dyDescent="0.3">
      <c r="B31" s="31"/>
      <c r="C31" s="14" t="s">
        <v>16</v>
      </c>
      <c r="D31" s="8"/>
      <c r="E31" s="9"/>
      <c r="F31" s="10">
        <f>SUM(F25:F30)</f>
        <v>0</v>
      </c>
      <c r="G31" s="33"/>
    </row>
    <row r="32" spans="2:7" ht="15" thickBot="1" x14ac:dyDescent="0.35">
      <c r="B32" s="31"/>
      <c r="C32" s="23"/>
      <c r="D32" s="23"/>
      <c r="E32" s="24"/>
      <c r="F32" s="23"/>
      <c r="G32" s="33"/>
    </row>
    <row r="33" spans="2:7" ht="15" thickBot="1" x14ac:dyDescent="0.35">
      <c r="B33" s="31"/>
      <c r="C33" s="25" t="s">
        <v>17</v>
      </c>
      <c r="D33" s="26"/>
      <c r="E33" s="27"/>
      <c r="F33" s="15">
        <f>SUM(F31,F21,F14)</f>
        <v>0</v>
      </c>
      <c r="G33" s="33"/>
    </row>
    <row r="34" spans="2:7" ht="14.4" thickBot="1" x14ac:dyDescent="0.3">
      <c r="B34" s="38"/>
      <c r="C34" s="39"/>
      <c r="D34" s="39"/>
      <c r="E34" s="39"/>
      <c r="F34" s="39"/>
      <c r="G34" s="40"/>
    </row>
  </sheetData>
  <sheetProtection algorithmName="SHA-512" hashValue="aS2rywwitTVZmRnWC63rioSKbFnPJUkq6IoeDoT4RXWBzwwjBdw7A5FXeq1ODbDTap/c6gfWXtHwM0CHPiaZww==" saltValue="Mqp0GrYtGF/iIwgrAPpvEw==" spinCount="100000" sheet="1" objects="1" scenarios="1"/>
  <mergeCells count="4">
    <mergeCell ref="C10:F10"/>
    <mergeCell ref="C3:F3"/>
    <mergeCell ref="C16:F16"/>
    <mergeCell ref="C23:F2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4A5573-A3A6-4EDC-8BFD-243BD66BA873}">
          <x14:formula1>
            <xm:f>LISTING!$B$2:$B$12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F8E8-1BA6-4371-9E88-DB1B86C78AD4}">
  <sheetPr>
    <pageSetUpPr fitToPage="1"/>
  </sheetPr>
  <dimension ref="B1:S42"/>
  <sheetViews>
    <sheetView showGridLines="0" showRowColHeaders="0" topLeftCell="A21" zoomScale="107" zoomScaleNormal="107" workbookViewId="0">
      <selection activeCell="E37" sqref="E37"/>
    </sheetView>
  </sheetViews>
  <sheetFormatPr defaultRowHeight="13.8" x14ac:dyDescent="0.25"/>
  <cols>
    <col min="1" max="2" width="8.88671875" style="1"/>
    <col min="3" max="3" width="65.77734375" style="1" bestFit="1" customWidth="1"/>
    <col min="4" max="8" width="12.77734375" style="1" customWidth="1"/>
    <col min="9" max="16384" width="8.88671875" style="1"/>
  </cols>
  <sheetData>
    <row r="1" spans="2:19" ht="14.4" thickBot="1" x14ac:dyDescent="0.3"/>
    <row r="2" spans="2:19" x14ac:dyDescent="0.25">
      <c r="B2" s="28"/>
      <c r="C2" s="29"/>
      <c r="D2" s="29"/>
      <c r="E2" s="29"/>
      <c r="F2" s="29"/>
      <c r="G2" s="29"/>
      <c r="H2" s="29"/>
      <c r="I2" s="30"/>
    </row>
    <row r="3" spans="2:19" ht="40.200000000000003" customHeight="1" x14ac:dyDescent="0.25">
      <c r="B3" s="31"/>
      <c r="C3" s="43" t="s">
        <v>42</v>
      </c>
      <c r="D3" s="43"/>
      <c r="E3" s="43"/>
      <c r="F3" s="43"/>
      <c r="G3" s="43"/>
      <c r="H3" s="43"/>
      <c r="I3" s="32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2:19" x14ac:dyDescent="0.25">
      <c r="B4" s="31"/>
      <c r="C4" s="18"/>
      <c r="D4" s="18"/>
      <c r="E4" s="18"/>
      <c r="F4" s="18"/>
      <c r="G4" s="18"/>
      <c r="H4" s="18"/>
      <c r="I4" s="33"/>
    </row>
    <row r="5" spans="2:19" s="2" customFormat="1" x14ac:dyDescent="0.3">
      <c r="B5" s="34"/>
      <c r="C5" s="22"/>
      <c r="D5" s="45"/>
      <c r="E5" s="45"/>
      <c r="F5" s="45"/>
      <c r="G5" s="22"/>
      <c r="H5" s="22"/>
      <c r="I5" s="35"/>
    </row>
    <row r="6" spans="2:19" s="2" customFormat="1" x14ac:dyDescent="0.3">
      <c r="B6" s="34"/>
      <c r="C6" s="22" t="s">
        <v>0</v>
      </c>
      <c r="D6" s="46" t="s">
        <v>38</v>
      </c>
      <c r="E6" s="46"/>
      <c r="F6" s="46"/>
      <c r="G6" s="46"/>
      <c r="H6" s="22"/>
      <c r="I6" s="35"/>
    </row>
    <row r="7" spans="2:19" s="3" customFormat="1" ht="25.05" customHeight="1" x14ac:dyDescent="0.3">
      <c r="B7" s="36"/>
      <c r="C7" s="44">
        <f>'FACULTY''S SELF EVALUATIONS'!C8</f>
        <v>0</v>
      </c>
      <c r="D7" s="47"/>
      <c r="E7" s="47"/>
      <c r="F7" s="47"/>
      <c r="G7" s="47"/>
      <c r="H7" s="47"/>
      <c r="I7" s="37"/>
    </row>
    <row r="8" spans="2:19" s="3" customFormat="1" ht="25.05" customHeight="1" x14ac:dyDescent="0.3">
      <c r="B8" s="36"/>
      <c r="C8" s="48"/>
      <c r="D8" s="48"/>
      <c r="E8" s="48"/>
      <c r="F8" s="48"/>
      <c r="G8" s="48"/>
      <c r="H8" s="48"/>
      <c r="I8" s="37"/>
    </row>
    <row r="9" spans="2:19" s="3" customFormat="1" ht="25.05" customHeight="1" x14ac:dyDescent="0.3">
      <c r="B9" s="36"/>
      <c r="C9" s="49" t="s">
        <v>41</v>
      </c>
      <c r="D9" s="49"/>
      <c r="E9" s="49"/>
      <c r="F9" s="49"/>
      <c r="G9" s="49"/>
      <c r="H9" s="20"/>
      <c r="I9" s="37"/>
    </row>
    <row r="10" spans="2:19" s="3" customFormat="1" ht="25.05" customHeight="1" x14ac:dyDescent="0.3">
      <c r="B10" s="36"/>
      <c r="C10" s="50"/>
      <c r="D10" s="50"/>
      <c r="E10" s="50"/>
      <c r="F10" s="50"/>
      <c r="G10" s="50"/>
      <c r="H10" s="50"/>
      <c r="I10" s="37"/>
    </row>
    <row r="11" spans="2:19" s="3" customFormat="1" ht="25.05" customHeight="1" x14ac:dyDescent="0.3">
      <c r="B11" s="36"/>
      <c r="C11" s="50"/>
      <c r="D11" s="50"/>
      <c r="E11" s="50"/>
      <c r="F11" s="50"/>
      <c r="G11" s="50"/>
      <c r="H11" s="50"/>
      <c r="I11" s="37"/>
    </row>
    <row r="12" spans="2:19" s="3" customFormat="1" ht="25.05" customHeight="1" x14ac:dyDescent="0.3">
      <c r="B12" s="36"/>
      <c r="C12" s="50"/>
      <c r="D12" s="50"/>
      <c r="E12" s="50"/>
      <c r="F12" s="50"/>
      <c r="G12" s="50"/>
      <c r="H12" s="50"/>
      <c r="I12" s="37"/>
    </row>
    <row r="13" spans="2:19" s="3" customFormat="1" ht="25.05" customHeight="1" x14ac:dyDescent="0.3">
      <c r="B13" s="36"/>
      <c r="C13" s="50"/>
      <c r="D13" s="50"/>
      <c r="E13" s="50"/>
      <c r="F13" s="50"/>
      <c r="G13" s="50"/>
      <c r="H13" s="50"/>
      <c r="I13" s="37"/>
    </row>
    <row r="14" spans="2:19" x14ac:dyDescent="0.25">
      <c r="B14" s="31"/>
      <c r="C14" s="18"/>
      <c r="D14" s="18"/>
      <c r="E14" s="18"/>
      <c r="F14" s="18"/>
      <c r="G14" s="18"/>
      <c r="H14" s="18"/>
      <c r="I14" s="33"/>
    </row>
    <row r="15" spans="2:19" ht="14.4" x14ac:dyDescent="0.3">
      <c r="B15" s="31"/>
      <c r="C15" s="51" t="s">
        <v>33</v>
      </c>
      <c r="D15" s="51"/>
      <c r="E15" s="51"/>
      <c r="F15" s="51"/>
      <c r="G15" s="51"/>
      <c r="H15" s="51"/>
      <c r="I15" s="33"/>
    </row>
    <row r="16" spans="2:19" ht="28.2" customHeight="1" x14ac:dyDescent="0.25">
      <c r="B16" s="31"/>
      <c r="C16" s="52" t="s">
        <v>14</v>
      </c>
      <c r="D16" s="53" t="s">
        <v>34</v>
      </c>
      <c r="E16" s="53"/>
      <c r="F16" s="53" t="s">
        <v>15</v>
      </c>
      <c r="G16" s="53" t="s">
        <v>16</v>
      </c>
      <c r="H16" s="53"/>
      <c r="I16" s="33"/>
    </row>
    <row r="17" spans="2:9" ht="28.2" customHeight="1" x14ac:dyDescent="0.25">
      <c r="B17" s="31"/>
      <c r="C17" s="52"/>
      <c r="D17" s="54" t="s">
        <v>18</v>
      </c>
      <c r="E17" s="54" t="s">
        <v>19</v>
      </c>
      <c r="F17" s="53"/>
      <c r="G17" s="54" t="s">
        <v>18</v>
      </c>
      <c r="H17" s="54" t="s">
        <v>19</v>
      </c>
      <c r="I17" s="33"/>
    </row>
    <row r="18" spans="2:9" ht="15" x14ac:dyDescent="0.3">
      <c r="B18" s="31"/>
      <c r="C18" s="55" t="s">
        <v>35</v>
      </c>
      <c r="D18" s="56">
        <f>'FACULTY''S SELF EVALUATIONS'!D12</f>
        <v>0</v>
      </c>
      <c r="E18" s="56"/>
      <c r="F18" s="56">
        <v>3</v>
      </c>
      <c r="G18" s="56">
        <f>D18*F18</f>
        <v>0</v>
      </c>
      <c r="H18" s="56">
        <f>E18*F18</f>
        <v>0</v>
      </c>
      <c r="I18" s="33"/>
    </row>
    <row r="19" spans="2:9" ht="15" x14ac:dyDescent="0.3">
      <c r="B19" s="31"/>
      <c r="C19" s="57" t="s">
        <v>36</v>
      </c>
      <c r="D19" s="58">
        <f>'FACULTY''S SELF EVALUATIONS'!D13</f>
        <v>0</v>
      </c>
      <c r="E19" s="58"/>
      <c r="F19" s="58">
        <v>5</v>
      </c>
      <c r="G19" s="58">
        <f>D19*F19</f>
        <v>0</v>
      </c>
      <c r="H19" s="58">
        <f>E19*F19</f>
        <v>0</v>
      </c>
      <c r="I19" s="33"/>
    </row>
    <row r="20" spans="2:9" ht="14.4" x14ac:dyDescent="0.3">
      <c r="B20" s="31"/>
      <c r="C20" s="59" t="s">
        <v>16</v>
      </c>
      <c r="D20" s="60"/>
      <c r="E20" s="60"/>
      <c r="F20" s="60"/>
      <c r="G20" s="60">
        <f>SUM(G18:G19)</f>
        <v>0</v>
      </c>
      <c r="H20" s="60">
        <f>SUM(H18:H19)</f>
        <v>0</v>
      </c>
      <c r="I20" s="33"/>
    </row>
    <row r="21" spans="2:9" x14ac:dyDescent="0.25">
      <c r="B21" s="31"/>
      <c r="C21" s="18"/>
      <c r="D21" s="18"/>
      <c r="E21" s="18"/>
      <c r="F21" s="18"/>
      <c r="G21" s="18"/>
      <c r="H21" s="18"/>
      <c r="I21" s="33"/>
    </row>
    <row r="22" spans="2:9" ht="14.4" x14ac:dyDescent="0.3">
      <c r="B22" s="31"/>
      <c r="C22" s="51" t="s">
        <v>33</v>
      </c>
      <c r="D22" s="51"/>
      <c r="E22" s="51"/>
      <c r="F22" s="51"/>
      <c r="G22" s="51"/>
      <c r="H22" s="51"/>
      <c r="I22" s="33"/>
    </row>
    <row r="23" spans="2:9" ht="14.4" x14ac:dyDescent="0.25">
      <c r="B23" s="31"/>
      <c r="C23" s="52" t="s">
        <v>14</v>
      </c>
      <c r="D23" s="53" t="s">
        <v>34</v>
      </c>
      <c r="E23" s="53"/>
      <c r="F23" s="53" t="s">
        <v>15</v>
      </c>
      <c r="G23" s="53" t="s">
        <v>16</v>
      </c>
      <c r="H23" s="53"/>
      <c r="I23" s="33"/>
    </row>
    <row r="24" spans="2:9" ht="28.8" x14ac:dyDescent="0.25">
      <c r="B24" s="31"/>
      <c r="C24" s="52"/>
      <c r="D24" s="54" t="s">
        <v>18</v>
      </c>
      <c r="E24" s="54" t="s">
        <v>19</v>
      </c>
      <c r="F24" s="53"/>
      <c r="G24" s="54" t="s">
        <v>18</v>
      </c>
      <c r="H24" s="54" t="s">
        <v>19</v>
      </c>
      <c r="I24" s="33"/>
    </row>
    <row r="25" spans="2:9" ht="15" x14ac:dyDescent="0.3">
      <c r="B25" s="31"/>
      <c r="C25" s="55" t="s">
        <v>23</v>
      </c>
      <c r="D25" s="56">
        <f>'FACULTY''S SELF EVALUATIONS'!D18</f>
        <v>0</v>
      </c>
      <c r="E25" s="56"/>
      <c r="F25" s="56">
        <v>7</v>
      </c>
      <c r="G25" s="56">
        <f>D25*F25</f>
        <v>0</v>
      </c>
      <c r="H25" s="56">
        <f>E25*F25</f>
        <v>0</v>
      </c>
      <c r="I25" s="33"/>
    </row>
    <row r="26" spans="2:9" ht="15" x14ac:dyDescent="0.3">
      <c r="B26" s="31"/>
      <c r="C26" s="57" t="s">
        <v>24</v>
      </c>
      <c r="D26" s="58">
        <f>'FACULTY''S SELF EVALUATIONS'!D19</f>
        <v>0</v>
      </c>
      <c r="E26" s="58"/>
      <c r="F26" s="58">
        <v>4</v>
      </c>
      <c r="G26" s="58">
        <f t="shared" ref="G26:G27" si="0">D26*F26</f>
        <v>0</v>
      </c>
      <c r="H26" s="58">
        <f t="shared" ref="H26:H27" si="1">E26*F26</f>
        <v>0</v>
      </c>
      <c r="I26" s="33"/>
    </row>
    <row r="27" spans="2:9" ht="15" x14ac:dyDescent="0.3">
      <c r="B27" s="31"/>
      <c r="C27" s="55" t="s">
        <v>25</v>
      </c>
      <c r="D27" s="56">
        <f>'FACULTY''S SELF EVALUATIONS'!D20</f>
        <v>0</v>
      </c>
      <c r="E27" s="56"/>
      <c r="F27" s="56">
        <v>3</v>
      </c>
      <c r="G27" s="56">
        <f t="shared" si="0"/>
        <v>0</v>
      </c>
      <c r="H27" s="56">
        <f t="shared" si="1"/>
        <v>0</v>
      </c>
      <c r="I27" s="33"/>
    </row>
    <row r="28" spans="2:9" ht="14.4" x14ac:dyDescent="0.3">
      <c r="B28" s="31"/>
      <c r="C28" s="59" t="s">
        <v>16</v>
      </c>
      <c r="D28" s="60"/>
      <c r="E28" s="60"/>
      <c r="F28" s="60"/>
      <c r="G28" s="60">
        <f>SUM(G25:G27)</f>
        <v>0</v>
      </c>
      <c r="H28" s="60">
        <f>SUM(H25:H27)</f>
        <v>0</v>
      </c>
      <c r="I28" s="33"/>
    </row>
    <row r="29" spans="2:9" x14ac:dyDescent="0.25">
      <c r="B29" s="31"/>
      <c r="C29" s="18"/>
      <c r="D29" s="18"/>
      <c r="E29" s="18"/>
      <c r="F29" s="18"/>
      <c r="G29" s="18"/>
      <c r="H29" s="18"/>
      <c r="I29" s="33"/>
    </row>
    <row r="30" spans="2:9" ht="14.4" x14ac:dyDescent="0.3">
      <c r="B30" s="31"/>
      <c r="C30" s="51" t="s">
        <v>37</v>
      </c>
      <c r="D30" s="51"/>
      <c r="E30" s="51"/>
      <c r="F30" s="51"/>
      <c r="G30" s="51"/>
      <c r="H30" s="51"/>
      <c r="I30" s="33"/>
    </row>
    <row r="31" spans="2:9" ht="14.4" x14ac:dyDescent="0.25">
      <c r="B31" s="31"/>
      <c r="C31" s="52" t="s">
        <v>14</v>
      </c>
      <c r="D31" s="53" t="s">
        <v>34</v>
      </c>
      <c r="E31" s="53"/>
      <c r="F31" s="53" t="s">
        <v>15</v>
      </c>
      <c r="G31" s="53" t="s">
        <v>16</v>
      </c>
      <c r="H31" s="53"/>
      <c r="I31" s="33"/>
    </row>
    <row r="32" spans="2:9" ht="28.8" x14ac:dyDescent="0.25">
      <c r="B32" s="31"/>
      <c r="C32" s="52"/>
      <c r="D32" s="54" t="s">
        <v>18</v>
      </c>
      <c r="E32" s="54" t="s">
        <v>19</v>
      </c>
      <c r="F32" s="53"/>
      <c r="G32" s="54" t="s">
        <v>18</v>
      </c>
      <c r="H32" s="54" t="s">
        <v>19</v>
      </c>
      <c r="I32" s="33"/>
    </row>
    <row r="33" spans="2:9" ht="15" x14ac:dyDescent="0.3">
      <c r="B33" s="31"/>
      <c r="C33" s="55" t="s">
        <v>26</v>
      </c>
      <c r="D33" s="56">
        <f>'FACULTY''S SELF EVALUATIONS'!D25</f>
        <v>0</v>
      </c>
      <c r="E33" s="56"/>
      <c r="F33" s="56">
        <v>5</v>
      </c>
      <c r="G33" s="56">
        <f>D33*F33</f>
        <v>0</v>
      </c>
      <c r="H33" s="56">
        <f>E33*F33</f>
        <v>0</v>
      </c>
      <c r="I33" s="33"/>
    </row>
    <row r="34" spans="2:9" ht="15" x14ac:dyDescent="0.3">
      <c r="B34" s="31"/>
      <c r="C34" s="55" t="s">
        <v>27</v>
      </c>
      <c r="D34" s="56">
        <f>'FACULTY''S SELF EVALUATIONS'!D26</f>
        <v>0</v>
      </c>
      <c r="E34" s="56"/>
      <c r="F34" s="56">
        <v>4</v>
      </c>
      <c r="G34" s="56">
        <f t="shared" ref="G34:G38" si="2">D34*F34</f>
        <v>0</v>
      </c>
      <c r="H34" s="56">
        <f t="shared" ref="H34:H38" si="3">E34*F34</f>
        <v>0</v>
      </c>
      <c r="I34" s="33"/>
    </row>
    <row r="35" spans="2:9" ht="15" x14ac:dyDescent="0.3">
      <c r="B35" s="31"/>
      <c r="C35" s="55" t="s">
        <v>28</v>
      </c>
      <c r="D35" s="56">
        <f>'FACULTY''S SELF EVALUATIONS'!D27</f>
        <v>0</v>
      </c>
      <c r="E35" s="56"/>
      <c r="F35" s="56">
        <v>3</v>
      </c>
      <c r="G35" s="56">
        <f t="shared" si="2"/>
        <v>0</v>
      </c>
      <c r="H35" s="56">
        <f t="shared" si="3"/>
        <v>0</v>
      </c>
      <c r="I35" s="33"/>
    </row>
    <row r="36" spans="2:9" ht="15" x14ac:dyDescent="0.3">
      <c r="B36" s="31"/>
      <c r="C36" s="57" t="s">
        <v>29</v>
      </c>
      <c r="D36" s="58">
        <f>'FACULTY''S SELF EVALUATIONS'!D28</f>
        <v>0</v>
      </c>
      <c r="E36" s="58"/>
      <c r="F36" s="58">
        <v>5</v>
      </c>
      <c r="G36" s="58">
        <f t="shared" si="2"/>
        <v>0</v>
      </c>
      <c r="H36" s="58">
        <f t="shared" si="3"/>
        <v>0</v>
      </c>
      <c r="I36" s="33"/>
    </row>
    <row r="37" spans="2:9" ht="15" x14ac:dyDescent="0.3">
      <c r="B37" s="31"/>
      <c r="C37" s="57" t="s">
        <v>30</v>
      </c>
      <c r="D37" s="58">
        <f>'FACULTY''S SELF EVALUATIONS'!D29</f>
        <v>0</v>
      </c>
      <c r="E37" s="58"/>
      <c r="F37" s="58">
        <v>4</v>
      </c>
      <c r="G37" s="58">
        <f t="shared" si="2"/>
        <v>0</v>
      </c>
      <c r="H37" s="58">
        <f t="shared" si="3"/>
        <v>0</v>
      </c>
      <c r="I37" s="33"/>
    </row>
    <row r="38" spans="2:9" ht="15" x14ac:dyDescent="0.3">
      <c r="B38" s="31"/>
      <c r="C38" s="57" t="s">
        <v>31</v>
      </c>
      <c r="D38" s="58">
        <f>'FACULTY''S SELF EVALUATIONS'!D30</f>
        <v>0</v>
      </c>
      <c r="E38" s="58"/>
      <c r="F38" s="58">
        <v>3</v>
      </c>
      <c r="G38" s="58">
        <f t="shared" si="2"/>
        <v>0</v>
      </c>
      <c r="H38" s="58">
        <f t="shared" si="3"/>
        <v>0</v>
      </c>
      <c r="I38" s="33"/>
    </row>
    <row r="39" spans="2:9" ht="14.4" x14ac:dyDescent="0.3">
      <c r="B39" s="31"/>
      <c r="C39" s="59" t="s">
        <v>16</v>
      </c>
      <c r="D39" s="60"/>
      <c r="E39" s="60"/>
      <c r="F39" s="60"/>
      <c r="G39" s="60">
        <f>SUM(G33:G38)</f>
        <v>0</v>
      </c>
      <c r="H39" s="60">
        <f>SUM(H33:H38)</f>
        <v>0</v>
      </c>
      <c r="I39" s="33"/>
    </row>
    <row r="40" spans="2:9" x14ac:dyDescent="0.25">
      <c r="B40" s="31"/>
      <c r="C40" s="18"/>
      <c r="D40" s="18"/>
      <c r="E40" s="18"/>
      <c r="F40" s="18"/>
      <c r="G40" s="18"/>
      <c r="H40" s="18"/>
      <c r="I40" s="33"/>
    </row>
    <row r="41" spans="2:9" ht="23.4" x14ac:dyDescent="0.25">
      <c r="B41" s="31"/>
      <c r="C41" s="61" t="s">
        <v>17</v>
      </c>
      <c r="D41" s="62"/>
      <c r="E41" s="62"/>
      <c r="F41" s="62"/>
      <c r="G41" s="63">
        <f>SUM(G39,G28,G20)</f>
        <v>0</v>
      </c>
      <c r="H41" s="63">
        <f>SUM(H20)</f>
        <v>0</v>
      </c>
      <c r="I41" s="33"/>
    </row>
    <row r="42" spans="2:9" ht="14.4" thickBot="1" x14ac:dyDescent="0.3">
      <c r="B42" s="38"/>
      <c r="C42" s="39"/>
      <c r="D42" s="39"/>
      <c r="E42" s="39"/>
      <c r="F42" s="39"/>
      <c r="G42" s="39"/>
      <c r="H42" s="39"/>
      <c r="I42" s="40"/>
    </row>
  </sheetData>
  <sheetProtection algorithmName="SHA-512" hashValue="QQdRJg1tHaHgKfY+oBxxUHn7XWZS4CcK6HdXekwVOO6g0GYD6m41sdH6F6nqCql1SSLHt89rcEapaDl08T73fw==" saltValue="vZ/epVQ9xpxvL6nklU0cyw==" spinCount="100000" sheet="1" objects="1" scenarios="1"/>
  <mergeCells count="21">
    <mergeCell ref="C22:H22"/>
    <mergeCell ref="C23:C24"/>
    <mergeCell ref="D23:E23"/>
    <mergeCell ref="F23:F24"/>
    <mergeCell ref="G23:H23"/>
    <mergeCell ref="D6:G6"/>
    <mergeCell ref="D7:H7"/>
    <mergeCell ref="C10:H13"/>
    <mergeCell ref="C15:H15"/>
    <mergeCell ref="C16:C17"/>
    <mergeCell ref="D16:E16"/>
    <mergeCell ref="F16:F17"/>
    <mergeCell ref="G16:H16"/>
    <mergeCell ref="C3:H3"/>
    <mergeCell ref="C9:G9"/>
    <mergeCell ref="C8:H8"/>
    <mergeCell ref="C30:H30"/>
    <mergeCell ref="C31:C32"/>
    <mergeCell ref="D31:E31"/>
    <mergeCell ref="F31:F32"/>
    <mergeCell ref="G31:H31"/>
  </mergeCells>
  <conditionalFormatting sqref="D7">
    <cfRule type="containsText" dxfId="1" priority="1" operator="containsText" text="NOT SELECTED">
      <formula>NOT(ISERROR(SEARCH("NOT SELECTED",D7)))</formula>
    </cfRule>
    <cfRule type="containsText" dxfId="0" priority="2" operator="containsText" text="SELECTED">
      <formula>NOT(ISERROR(SEARCH("SELECTED",D7)))</formula>
    </cfRule>
  </conditionalFormatting>
  <pageMargins left="0.7" right="0.7" top="0.75" bottom="0.75" header="0.3" footer="0.3"/>
  <pageSetup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5D96AE-3373-43E2-A112-091F5ED1E8C1}">
          <x14:formula1>
            <xm:f>LISTING!$B$23:$B$24</xm:f>
          </x14:formula1>
          <xm:sqref>D7:H7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B0DC-F8C1-41FE-9899-B223752689F7}">
  <dimension ref="B2:B24"/>
  <sheetViews>
    <sheetView workbookViewId="0">
      <selection activeCell="I21" sqref="I21"/>
    </sheetView>
  </sheetViews>
  <sheetFormatPr defaultRowHeight="14.4" x14ac:dyDescent="0.3"/>
  <cols>
    <col min="2" max="2" width="57.5546875" bestFit="1" customWidth="1"/>
  </cols>
  <sheetData>
    <row r="2" spans="2:2" x14ac:dyDescent="0.3">
      <c r="B2" t="s">
        <v>1</v>
      </c>
    </row>
    <row r="3" spans="2:2" x14ac:dyDescent="0.3">
      <c r="B3" t="s">
        <v>2</v>
      </c>
    </row>
    <row r="4" spans="2:2" x14ac:dyDescent="0.3">
      <c r="B4" t="s">
        <v>3</v>
      </c>
    </row>
    <row r="5" spans="2:2" x14ac:dyDescent="0.3">
      <c r="B5" t="s">
        <v>4</v>
      </c>
    </row>
    <row r="6" spans="2:2" x14ac:dyDescent="0.3">
      <c r="B6" t="s">
        <v>5</v>
      </c>
    </row>
    <row r="7" spans="2:2" x14ac:dyDescent="0.3">
      <c r="B7" t="s">
        <v>6</v>
      </c>
    </row>
    <row r="8" spans="2:2" x14ac:dyDescent="0.3">
      <c r="B8" t="s">
        <v>7</v>
      </c>
    </row>
    <row r="9" spans="2:2" x14ac:dyDescent="0.3">
      <c r="B9" t="s">
        <v>8</v>
      </c>
    </row>
    <row r="10" spans="2:2" x14ac:dyDescent="0.3">
      <c r="B10" t="s">
        <v>9</v>
      </c>
    </row>
    <row r="11" spans="2:2" x14ac:dyDescent="0.3">
      <c r="B11" t="s">
        <v>10</v>
      </c>
    </row>
    <row r="12" spans="2:2" x14ac:dyDescent="0.3">
      <c r="B12" t="s">
        <v>11</v>
      </c>
    </row>
    <row r="14" spans="2:2" x14ac:dyDescent="0.3">
      <c r="B14" t="s">
        <v>12</v>
      </c>
    </row>
    <row r="15" spans="2:2" x14ac:dyDescent="0.3">
      <c r="B15" t="s">
        <v>13</v>
      </c>
    </row>
    <row r="17" spans="2:2" x14ac:dyDescent="0.3">
      <c r="B17" t="s">
        <v>20</v>
      </c>
    </row>
    <row r="18" spans="2:2" x14ac:dyDescent="0.3">
      <c r="B18" t="s">
        <v>21</v>
      </c>
    </row>
    <row r="20" spans="2:2" x14ac:dyDescent="0.3">
      <c r="B20" s="16">
        <v>0</v>
      </c>
    </row>
    <row r="21" spans="2:2" x14ac:dyDescent="0.3">
      <c r="B21" s="16">
        <v>1</v>
      </c>
    </row>
    <row r="23" spans="2:2" x14ac:dyDescent="0.3">
      <c r="B23" t="s">
        <v>39</v>
      </c>
    </row>
    <row r="24" spans="2:2" x14ac:dyDescent="0.3">
      <c r="B2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FACULTY'S SELF EVALUATIONS</vt:lpstr>
      <vt:lpstr>COMMITTEE FINAL ASSESSMENT</vt:lpstr>
      <vt:lpstr>LISTING</vt:lpstr>
      <vt:lpstr>'COMMITTEE FINAL ASSESSMENT'!Print_Area</vt:lpstr>
      <vt:lpstr>'FACULTY''S SELF EVALUATIONS'!Print_Area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Faridah Binti Abu Bakar</dc:creator>
  <cp:lastModifiedBy>Faridah Binti Abu Bakar</cp:lastModifiedBy>
  <cp:lastPrinted>2025-09-29T03:43:52Z</cp:lastPrinted>
  <dcterms:created xsi:type="dcterms:W3CDTF">2025-09-29T02:56:04Z</dcterms:created>
  <dcterms:modified xsi:type="dcterms:W3CDTF">2025-09-29T07:23:08Z</dcterms:modified>
</cp:coreProperties>
</file>